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kvickaz\Desktop\"/>
    </mc:Choice>
  </mc:AlternateContent>
  <bookViews>
    <workbookView xWindow="0" yWindow="0" windowWidth="24000" windowHeight="96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81" i="1" l="1"/>
  <c r="F34" i="1"/>
  <c r="F26" i="1"/>
  <c r="F16" i="1"/>
  <c r="E34" i="1"/>
  <c r="E81" i="1"/>
  <c r="E26" i="1"/>
  <c r="E16" i="1"/>
  <c r="D87" i="1"/>
  <c r="D89" i="1"/>
</calcChain>
</file>

<file path=xl/sharedStrings.xml><?xml version="1.0" encoding="utf-8"?>
<sst xmlns="http://schemas.openxmlformats.org/spreadsheetml/2006/main" count="103" uniqueCount="79">
  <si>
    <t>Daňové příjmy</t>
  </si>
  <si>
    <t>Název příjmu</t>
  </si>
  <si>
    <t>Položka</t>
  </si>
  <si>
    <t>Daň z příjmu fyz. osob ze záv. činnosti</t>
  </si>
  <si>
    <t>Daň z příjmů právnických osob</t>
  </si>
  <si>
    <t xml:space="preserve">Daň z přidanné hodnoty </t>
  </si>
  <si>
    <t>Správní poplatky</t>
  </si>
  <si>
    <t>Daň z nemovitostí</t>
  </si>
  <si>
    <t>Celkem</t>
  </si>
  <si>
    <t>Nedaňové příjmy</t>
  </si>
  <si>
    <t>Bytové hospodářství</t>
  </si>
  <si>
    <t>Příjmy z finančních operací (úroky)</t>
  </si>
  <si>
    <t>Přijaté dotace</t>
  </si>
  <si>
    <t>Název dotace</t>
  </si>
  <si>
    <t>Výkon státní správy</t>
  </si>
  <si>
    <t>Výdaje</t>
  </si>
  <si>
    <t>Název výdajů</t>
  </si>
  <si>
    <t>Silnice</t>
  </si>
  <si>
    <t>5171 - Opravy a udržování</t>
  </si>
  <si>
    <t>Provoz veř. silnič. dopravy</t>
  </si>
  <si>
    <t>5169 - Nákup služeb</t>
  </si>
  <si>
    <t>Záležitosti kultury</t>
  </si>
  <si>
    <t>5194 - Věcné dary</t>
  </si>
  <si>
    <t xml:space="preserve">Veřejné osvětlení </t>
  </si>
  <si>
    <t>5154 - Elektrická energie</t>
  </si>
  <si>
    <t>Svoz komunálních odpadů</t>
  </si>
  <si>
    <t>Péče o vzhled obcí a zeleň</t>
  </si>
  <si>
    <t>Místní zastupitelské orgány</t>
  </si>
  <si>
    <t>5173 - Cestovné</t>
  </si>
  <si>
    <t xml:space="preserve">Činnost místní správy </t>
  </si>
  <si>
    <t>5136 - Knihy, tisk</t>
  </si>
  <si>
    <t>5137 - Drobný majetek</t>
  </si>
  <si>
    <t>5139 - Nákup materiálnu j.n.</t>
  </si>
  <si>
    <t>5151 - Voda</t>
  </si>
  <si>
    <t>5162 - Služby telekomunikací</t>
  </si>
  <si>
    <t>5163 - Služby peněž. ústavů</t>
  </si>
  <si>
    <t xml:space="preserve">5169 - Nákup služeb j.n. </t>
  </si>
  <si>
    <t>5175 - Pohoštění</t>
  </si>
  <si>
    <t>Přijmy celkem</t>
  </si>
  <si>
    <t>Běžné výdaje</t>
  </si>
  <si>
    <t>Financování</t>
  </si>
  <si>
    <t>Daň z příjmu fyz.osob z kapit.výnosu</t>
  </si>
  <si>
    <t>5161 - Služby pošt</t>
  </si>
  <si>
    <t>5323 - Neinvestiční dotace krajům</t>
  </si>
  <si>
    <t>Zachování a obnova památek</t>
  </si>
  <si>
    <t>Využití volného času mládeže</t>
  </si>
  <si>
    <t>5156 - Pohonné hmoty</t>
  </si>
  <si>
    <t>5167 - Školení</t>
  </si>
  <si>
    <t>5023 -Odměny zastupitelů</t>
  </si>
  <si>
    <t>5011- Platy zaměstnanců(účetní)</t>
  </si>
  <si>
    <t>Příjmy z pronájmů pozemků</t>
  </si>
  <si>
    <t>5192 - Sponzorské dary</t>
  </si>
  <si>
    <t>Činnost místní správy (přefakturace telefonů,vody)</t>
  </si>
  <si>
    <t>5032 - Zdravotní poj. Z odměn</t>
  </si>
  <si>
    <t>5031 - Sociální pojištění zaměstnavatel</t>
  </si>
  <si>
    <t>5032 - Zdravotní poj. Zaměstnavatel</t>
  </si>
  <si>
    <t>Požární ochrana -profesionální část</t>
  </si>
  <si>
    <t>Vnitřní obchod</t>
  </si>
  <si>
    <t>5029 - Refundace</t>
  </si>
  <si>
    <t>5169 - služby</t>
  </si>
  <si>
    <t>Poplatky TKO</t>
  </si>
  <si>
    <t>Odvod z loterií</t>
  </si>
  <si>
    <t>Projednáno dne:</t>
  </si>
  <si>
    <t>Vyvěšeno dne:</t>
  </si>
  <si>
    <t>Sejmuto dne:</t>
  </si>
  <si>
    <t>5168 - Služby informač. Technol.</t>
  </si>
  <si>
    <t>5329 - Mikroregion Tábor</t>
  </si>
  <si>
    <t xml:space="preserve">Ostatní neinvestič. transfery </t>
  </si>
  <si>
    <t>Daň z příjmu fyz. osob ze sam. činnosti</t>
  </si>
  <si>
    <t>5166 - Právní služby</t>
  </si>
  <si>
    <t>6402 5364 - nedočerpané dotace</t>
  </si>
  <si>
    <t>5021 - Ostatní osobní výdaje</t>
  </si>
  <si>
    <t>6121 - Majetek (stavby-čekárny)</t>
  </si>
  <si>
    <t>Rozpočet  2019 OBEC ŽERNOV</t>
  </si>
  <si>
    <t>NÁVRH</t>
  </si>
  <si>
    <t>NÁVRH 2019</t>
  </si>
  <si>
    <t>NÁHRH 2019</t>
  </si>
  <si>
    <t>Vratka dotace z 2018</t>
  </si>
  <si>
    <t>6121 -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</si>
</sst>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_ ;[Red]\-#,##0\ "/>
  </numFmts>
  <fonts count="8" x14ac:knownFonts="1">
    <font>
      <sz val="10"/>
      <name val="Arial CE"/>
      <charset val="238"/>
    </font>
    <font>
      <b/>
      <sz val="18"/>
      <name val="Arial CE"/>
      <family val="2"/>
      <charset val="238"/>
    </font>
    <font>
      <sz val="8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8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3" fontId="4" fillId="0" borderId="4" xfId="0" applyNumberFormat="1" applyFont="1" applyBorder="1"/>
    <xf numFmtId="3" fontId="5" fillId="0" borderId="4" xfId="0" applyNumberFormat="1" applyFont="1" applyBorder="1"/>
    <xf numFmtId="0" fontId="4" fillId="0" borderId="1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2" xfId="0" applyFont="1" applyBorder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Border="1"/>
    <xf numFmtId="3" fontId="5" fillId="0" borderId="1" xfId="0" applyNumberFormat="1" applyFont="1" applyBorder="1"/>
    <xf numFmtId="165" fontId="5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3" fontId="4" fillId="0" borderId="1" xfId="0" applyNumberFormat="1" applyFont="1" applyFill="1" applyBorder="1"/>
    <xf numFmtId="3" fontId="5" fillId="0" borderId="1" xfId="0" applyNumberFormat="1" applyFont="1" applyBorder="1" applyAlignment="1">
      <alignment horizontal="right"/>
    </xf>
    <xf numFmtId="14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9"/>
  <sheetViews>
    <sheetView tabSelected="1" topLeftCell="A46" workbookViewId="0">
      <selection activeCell="C96" sqref="C96"/>
    </sheetView>
  </sheetViews>
  <sheetFormatPr defaultRowHeight="12.75" x14ac:dyDescent="0.2"/>
  <cols>
    <col min="1" max="1" width="2.140625" customWidth="1"/>
    <col min="2" max="2" width="31.28515625" customWidth="1"/>
    <col min="3" max="3" width="16.140625" customWidth="1"/>
    <col min="4" max="4" width="24.5703125" customWidth="1"/>
    <col min="5" max="5" width="17.42578125" customWidth="1"/>
    <col min="6" max="6" width="15.42578125" customWidth="1"/>
  </cols>
  <sheetData>
    <row r="2" spans="2:6" ht="23.25" x14ac:dyDescent="0.35">
      <c r="C2" s="1" t="s">
        <v>73</v>
      </c>
    </row>
    <row r="3" spans="2:6" ht="23.25" x14ac:dyDescent="0.35">
      <c r="C3" s="1" t="s">
        <v>74</v>
      </c>
    </row>
    <row r="4" spans="2:6" ht="23.25" x14ac:dyDescent="0.35">
      <c r="C4" s="1"/>
    </row>
    <row r="5" spans="2:6" ht="23.25" x14ac:dyDescent="0.35">
      <c r="B5" s="3"/>
      <c r="C5" s="21" t="s">
        <v>0</v>
      </c>
      <c r="D5" s="3"/>
    </row>
    <row r="6" spans="2:6" ht="15" x14ac:dyDescent="0.2">
      <c r="B6" s="3"/>
      <c r="C6" s="3"/>
      <c r="D6" s="3"/>
    </row>
    <row r="7" spans="2:6" ht="15.75" x14ac:dyDescent="0.25">
      <c r="B7" s="4" t="s">
        <v>1</v>
      </c>
      <c r="C7" s="5"/>
      <c r="D7" s="5" t="s">
        <v>2</v>
      </c>
      <c r="E7" s="27">
        <v>2018</v>
      </c>
      <c r="F7" s="5" t="s">
        <v>75</v>
      </c>
    </row>
    <row r="8" spans="2:6" ht="15" x14ac:dyDescent="0.2">
      <c r="B8" s="6" t="s">
        <v>3</v>
      </c>
      <c r="C8" s="6"/>
      <c r="D8" s="6">
        <v>1111</v>
      </c>
      <c r="E8" s="28">
        <v>650000</v>
      </c>
      <c r="F8" s="28">
        <v>750000</v>
      </c>
    </row>
    <row r="9" spans="2:6" ht="15" x14ac:dyDescent="0.2">
      <c r="B9" s="6" t="s">
        <v>68</v>
      </c>
      <c r="C9" s="6"/>
      <c r="D9" s="6">
        <v>1112</v>
      </c>
      <c r="E9" s="28">
        <v>15000</v>
      </c>
      <c r="F9" s="28">
        <v>15000</v>
      </c>
    </row>
    <row r="10" spans="2:6" ht="15" x14ac:dyDescent="0.2">
      <c r="B10" s="6" t="s">
        <v>41</v>
      </c>
      <c r="C10" s="6"/>
      <c r="D10" s="6">
        <v>1113</v>
      </c>
      <c r="E10" s="28">
        <v>60000</v>
      </c>
      <c r="F10" s="28">
        <v>65000</v>
      </c>
    </row>
    <row r="11" spans="2:6" ht="15" x14ac:dyDescent="0.2">
      <c r="B11" s="6" t="s">
        <v>4</v>
      </c>
      <c r="C11" s="6"/>
      <c r="D11" s="6">
        <v>1121</v>
      </c>
      <c r="E11" s="28">
        <v>600000</v>
      </c>
      <c r="F11" s="28">
        <v>600000</v>
      </c>
    </row>
    <row r="12" spans="2:6" ht="15" x14ac:dyDescent="0.2">
      <c r="B12" s="6" t="s">
        <v>5</v>
      </c>
      <c r="C12" s="6"/>
      <c r="D12" s="6">
        <v>1211</v>
      </c>
      <c r="E12" s="28">
        <v>1200000</v>
      </c>
      <c r="F12" s="28">
        <v>1400000</v>
      </c>
    </row>
    <row r="13" spans="2:6" ht="15" x14ac:dyDescent="0.2">
      <c r="B13" s="6" t="s">
        <v>61</v>
      </c>
      <c r="C13" s="6"/>
      <c r="D13" s="6">
        <v>1381</v>
      </c>
      <c r="E13" s="28">
        <v>15000</v>
      </c>
      <c r="F13" s="28">
        <v>15000</v>
      </c>
    </row>
    <row r="14" spans="2:6" ht="15" x14ac:dyDescent="0.2">
      <c r="B14" s="6" t="s">
        <v>6</v>
      </c>
      <c r="C14" s="6"/>
      <c r="D14" s="6">
        <v>1361</v>
      </c>
      <c r="E14" s="28">
        <v>500</v>
      </c>
      <c r="F14" s="28">
        <v>500</v>
      </c>
    </row>
    <row r="15" spans="2:6" ht="15" x14ac:dyDescent="0.2">
      <c r="B15" s="6" t="s">
        <v>7</v>
      </c>
      <c r="C15" s="6"/>
      <c r="D15" s="6">
        <v>1511</v>
      </c>
      <c r="E15" s="28">
        <v>500000</v>
      </c>
      <c r="F15" s="28">
        <v>500000</v>
      </c>
    </row>
    <row r="16" spans="2:6" ht="15.75" x14ac:dyDescent="0.25">
      <c r="B16" s="7" t="s">
        <v>8</v>
      </c>
      <c r="C16" s="8"/>
      <c r="D16" s="9"/>
      <c r="E16" s="25">
        <f>SUM(E8:E15)</f>
        <v>3040500</v>
      </c>
      <c r="F16" s="25">
        <f>SUM(F8:F15)</f>
        <v>3345500</v>
      </c>
    </row>
    <row r="17" spans="2:6" ht="15" x14ac:dyDescent="0.2">
      <c r="B17" s="3"/>
      <c r="C17" s="3"/>
      <c r="D17" s="3"/>
      <c r="E17" s="3"/>
      <c r="F17" s="3"/>
    </row>
    <row r="18" spans="2:6" ht="23.25" x14ac:dyDescent="0.35">
      <c r="B18" s="3"/>
      <c r="C18" s="21" t="s">
        <v>9</v>
      </c>
      <c r="D18" s="3"/>
      <c r="E18" s="3"/>
      <c r="F18" s="3"/>
    </row>
    <row r="19" spans="2:6" ht="15" x14ac:dyDescent="0.2">
      <c r="B19" s="3"/>
      <c r="C19" s="3"/>
      <c r="D19" s="3"/>
      <c r="E19" s="3"/>
      <c r="F19" s="3"/>
    </row>
    <row r="20" spans="2:6" ht="15.75" x14ac:dyDescent="0.25">
      <c r="B20" s="10" t="s">
        <v>1</v>
      </c>
      <c r="C20" s="10"/>
      <c r="D20" s="5" t="s">
        <v>2</v>
      </c>
      <c r="E20" s="27">
        <v>2018</v>
      </c>
      <c r="F20" s="5" t="s">
        <v>75</v>
      </c>
    </row>
    <row r="21" spans="2:6" ht="15" x14ac:dyDescent="0.2">
      <c r="B21" s="6" t="s">
        <v>50</v>
      </c>
      <c r="C21" s="6"/>
      <c r="D21" s="6">
        <v>2131</v>
      </c>
      <c r="E21" s="28">
        <v>17000</v>
      </c>
      <c r="F21" s="28">
        <v>23000</v>
      </c>
    </row>
    <row r="22" spans="2:6" ht="15" x14ac:dyDescent="0.2">
      <c r="B22" s="6" t="s">
        <v>10</v>
      </c>
      <c r="C22" s="6"/>
      <c r="D22" s="6">
        <v>2132</v>
      </c>
      <c r="E22" s="28">
        <v>60600</v>
      </c>
      <c r="F22" s="28">
        <v>65000</v>
      </c>
    </row>
    <row r="23" spans="2:6" ht="15" x14ac:dyDescent="0.2">
      <c r="B23" s="6" t="s">
        <v>52</v>
      </c>
      <c r="C23" s="6"/>
      <c r="D23" s="6">
        <v>2111</v>
      </c>
      <c r="E23" s="28">
        <v>50000</v>
      </c>
      <c r="F23" s="28">
        <v>30000</v>
      </c>
    </row>
    <row r="24" spans="2:6" ht="15" x14ac:dyDescent="0.2">
      <c r="B24" s="6" t="s">
        <v>60</v>
      </c>
      <c r="C24" s="6"/>
      <c r="D24" s="6">
        <v>2111</v>
      </c>
      <c r="E24" s="28">
        <v>70000</v>
      </c>
      <c r="F24" s="28">
        <v>70000</v>
      </c>
    </row>
    <row r="25" spans="2:6" ht="15" x14ac:dyDescent="0.2">
      <c r="B25" s="6" t="s">
        <v>11</v>
      </c>
      <c r="C25" s="6"/>
      <c r="D25" s="6">
        <v>2141</v>
      </c>
      <c r="E25" s="28">
        <v>1200</v>
      </c>
      <c r="F25" s="28">
        <v>1200</v>
      </c>
    </row>
    <row r="26" spans="2:6" ht="15.75" x14ac:dyDescent="0.25">
      <c r="B26" s="7" t="s">
        <v>8</v>
      </c>
      <c r="C26" s="8"/>
      <c r="D26" s="9"/>
      <c r="E26" s="25">
        <f>SUM(E21:E25)</f>
        <v>198800</v>
      </c>
      <c r="F26" s="25">
        <f>SUM(F21:F25)</f>
        <v>189200</v>
      </c>
    </row>
    <row r="27" spans="2:6" ht="15.75" x14ac:dyDescent="0.25">
      <c r="B27" s="19"/>
      <c r="C27" s="19"/>
      <c r="D27" s="19"/>
      <c r="E27" s="24"/>
      <c r="F27" s="3"/>
    </row>
    <row r="28" spans="2:6" ht="15.75" x14ac:dyDescent="0.25">
      <c r="B28" s="19"/>
      <c r="C28" s="19"/>
      <c r="D28" s="19"/>
      <c r="E28" s="24"/>
      <c r="F28" s="3"/>
    </row>
    <row r="29" spans="2:6" ht="15" x14ac:dyDescent="0.2">
      <c r="B29" s="3"/>
      <c r="C29" s="3"/>
      <c r="D29" s="3"/>
      <c r="E29" s="3"/>
      <c r="F29" s="3"/>
    </row>
    <row r="30" spans="2:6" ht="23.25" x14ac:dyDescent="0.35">
      <c r="B30" s="3"/>
      <c r="C30" s="21" t="s">
        <v>12</v>
      </c>
      <c r="D30" s="3"/>
      <c r="E30" s="3"/>
      <c r="F30" s="3"/>
    </row>
    <row r="31" spans="2:6" ht="15" x14ac:dyDescent="0.2">
      <c r="B31" s="3"/>
      <c r="C31" s="3"/>
      <c r="D31" s="3"/>
      <c r="E31" s="3"/>
      <c r="F31" s="3"/>
    </row>
    <row r="32" spans="2:6" ht="15.75" x14ac:dyDescent="0.25">
      <c r="B32" s="10" t="s">
        <v>13</v>
      </c>
      <c r="C32" s="10"/>
      <c r="D32" s="5" t="s">
        <v>2</v>
      </c>
      <c r="E32" s="27">
        <v>2018</v>
      </c>
      <c r="F32" s="5" t="s">
        <v>75</v>
      </c>
    </row>
    <row r="33" spans="2:6" ht="15" x14ac:dyDescent="0.2">
      <c r="B33" s="6" t="s">
        <v>14</v>
      </c>
      <c r="C33" s="6"/>
      <c r="D33" s="6">
        <v>4112</v>
      </c>
      <c r="E33" s="30">
        <v>60900</v>
      </c>
      <c r="F33" s="28">
        <v>65400</v>
      </c>
    </row>
    <row r="34" spans="2:6" ht="15.75" x14ac:dyDescent="0.25">
      <c r="B34" s="10" t="s">
        <v>8</v>
      </c>
      <c r="C34" s="10"/>
      <c r="D34" s="10"/>
      <c r="E34" s="25">
        <f>SUM(E33:E33)</f>
        <v>60900</v>
      </c>
      <c r="F34" s="25">
        <f>SUM(F33)</f>
        <v>65400</v>
      </c>
    </row>
    <row r="35" spans="2:6" ht="15.75" x14ac:dyDescent="0.25">
      <c r="B35" s="19"/>
      <c r="C35" s="19"/>
      <c r="D35" s="19"/>
      <c r="E35" s="3"/>
      <c r="F35" s="3"/>
    </row>
    <row r="36" spans="2:6" ht="23.25" x14ac:dyDescent="0.35">
      <c r="B36" s="3"/>
      <c r="C36" s="20" t="s">
        <v>15</v>
      </c>
      <c r="D36" s="3"/>
      <c r="E36" s="3"/>
      <c r="F36" s="3"/>
    </row>
    <row r="37" spans="2:6" ht="15" x14ac:dyDescent="0.2">
      <c r="B37" s="3"/>
      <c r="C37" s="3"/>
      <c r="D37" s="3"/>
      <c r="E37" s="3"/>
      <c r="F37" s="3"/>
    </row>
    <row r="38" spans="2:6" ht="15.75" x14ac:dyDescent="0.25">
      <c r="B38" s="5" t="s">
        <v>16</v>
      </c>
      <c r="C38" s="11" t="s">
        <v>2</v>
      </c>
      <c r="D38" s="12"/>
      <c r="E38" s="27">
        <v>2018</v>
      </c>
      <c r="F38" s="5" t="s">
        <v>75</v>
      </c>
    </row>
    <row r="39" spans="2:6" ht="15.75" x14ac:dyDescent="0.25">
      <c r="B39" s="17" t="s">
        <v>57</v>
      </c>
      <c r="C39" s="13" t="s">
        <v>18</v>
      </c>
      <c r="D39" s="12"/>
      <c r="E39" s="28">
        <v>20000</v>
      </c>
      <c r="F39" s="28">
        <v>20000</v>
      </c>
    </row>
    <row r="40" spans="2:6" ht="15" x14ac:dyDescent="0.2">
      <c r="B40" s="6" t="s">
        <v>17</v>
      </c>
      <c r="C40" s="13" t="s">
        <v>18</v>
      </c>
      <c r="D40" s="14"/>
      <c r="E40" s="28">
        <v>250000</v>
      </c>
      <c r="F40" s="28">
        <v>100000</v>
      </c>
    </row>
    <row r="41" spans="2:6" ht="15" x14ac:dyDescent="0.2">
      <c r="B41" s="6"/>
      <c r="C41" s="13" t="s">
        <v>78</v>
      </c>
      <c r="D41" s="14"/>
      <c r="E41" s="28">
        <v>0</v>
      </c>
      <c r="F41" s="28">
        <v>800000</v>
      </c>
    </row>
    <row r="42" spans="2:6" ht="15" x14ac:dyDescent="0.2">
      <c r="B42" s="6" t="s">
        <v>19</v>
      </c>
      <c r="C42" s="13" t="s">
        <v>43</v>
      </c>
      <c r="D42" s="15"/>
      <c r="E42" s="28">
        <v>20610</v>
      </c>
      <c r="F42" s="28">
        <v>20610</v>
      </c>
    </row>
    <row r="43" spans="2:6" ht="15" x14ac:dyDescent="0.2">
      <c r="B43" s="6" t="s">
        <v>44</v>
      </c>
      <c r="C43" s="13" t="s">
        <v>18</v>
      </c>
      <c r="D43" s="15"/>
      <c r="E43" s="28">
        <v>60000</v>
      </c>
      <c r="F43" s="28">
        <v>60000</v>
      </c>
    </row>
    <row r="44" spans="2:6" ht="15" x14ac:dyDescent="0.2">
      <c r="B44" s="6" t="s">
        <v>21</v>
      </c>
      <c r="C44" s="13" t="s">
        <v>22</v>
      </c>
      <c r="D44" s="15"/>
      <c r="E44" s="28">
        <v>100000</v>
      </c>
      <c r="F44" s="28">
        <v>100000</v>
      </c>
    </row>
    <row r="45" spans="2:6" ht="15" x14ac:dyDescent="0.2">
      <c r="B45" s="6" t="s">
        <v>45</v>
      </c>
      <c r="C45" s="13" t="s">
        <v>59</v>
      </c>
      <c r="D45" s="15"/>
      <c r="E45" s="28">
        <v>20000</v>
      </c>
      <c r="F45" s="28">
        <v>20000</v>
      </c>
    </row>
    <row r="46" spans="2:6" ht="15" x14ac:dyDescent="0.2">
      <c r="B46" s="6" t="s">
        <v>10</v>
      </c>
      <c r="C46" s="13" t="s">
        <v>18</v>
      </c>
      <c r="D46" s="15"/>
      <c r="E46" s="28">
        <v>350000</v>
      </c>
      <c r="F46" s="28">
        <v>50000</v>
      </c>
    </row>
    <row r="47" spans="2:6" ht="15" x14ac:dyDescent="0.2">
      <c r="B47" s="6" t="s">
        <v>23</v>
      </c>
      <c r="C47" s="13" t="s">
        <v>24</v>
      </c>
      <c r="D47" s="15"/>
      <c r="E47" s="28">
        <v>30000</v>
      </c>
      <c r="F47" s="28">
        <v>30000</v>
      </c>
    </row>
    <row r="48" spans="2:6" ht="15" x14ac:dyDescent="0.2">
      <c r="B48" s="6"/>
      <c r="C48" s="13" t="s">
        <v>18</v>
      </c>
      <c r="D48" s="15"/>
      <c r="E48" s="28">
        <v>20000</v>
      </c>
      <c r="F48" s="28">
        <v>20000</v>
      </c>
    </row>
    <row r="49" spans="2:6" ht="15" x14ac:dyDescent="0.2">
      <c r="B49" s="17" t="s">
        <v>67</v>
      </c>
      <c r="C49" s="22" t="s">
        <v>66</v>
      </c>
      <c r="D49" s="15"/>
      <c r="E49" s="28">
        <v>29056</v>
      </c>
      <c r="F49" s="28">
        <v>29056</v>
      </c>
    </row>
    <row r="50" spans="2:6" ht="15" x14ac:dyDescent="0.2">
      <c r="B50" s="6" t="s">
        <v>25</v>
      </c>
      <c r="C50" s="13" t="s">
        <v>36</v>
      </c>
      <c r="D50" s="15"/>
      <c r="E50" s="28">
        <v>250000</v>
      </c>
      <c r="F50" s="28">
        <v>250000</v>
      </c>
    </row>
    <row r="51" spans="2:6" ht="15" x14ac:dyDescent="0.2">
      <c r="B51" s="6" t="s">
        <v>26</v>
      </c>
      <c r="C51" s="13" t="s">
        <v>36</v>
      </c>
      <c r="D51" s="15"/>
      <c r="E51" s="28">
        <v>20000</v>
      </c>
      <c r="F51" s="28">
        <v>20000</v>
      </c>
    </row>
    <row r="52" spans="2:6" ht="15" x14ac:dyDescent="0.2">
      <c r="B52" s="6" t="s">
        <v>56</v>
      </c>
      <c r="C52" s="13" t="s">
        <v>20</v>
      </c>
      <c r="D52" s="15"/>
      <c r="E52" s="28">
        <v>5000</v>
      </c>
      <c r="F52" s="28">
        <v>5000</v>
      </c>
    </row>
    <row r="53" spans="2:6" ht="15" x14ac:dyDescent="0.2">
      <c r="B53" s="6" t="s">
        <v>27</v>
      </c>
      <c r="C53" s="13" t="s">
        <v>48</v>
      </c>
      <c r="D53" s="15"/>
      <c r="E53" s="28">
        <v>396000</v>
      </c>
      <c r="F53" s="28">
        <v>420000</v>
      </c>
    </row>
    <row r="54" spans="2:6" ht="15" x14ac:dyDescent="0.2">
      <c r="B54" s="6"/>
      <c r="C54" s="13" t="s">
        <v>58</v>
      </c>
      <c r="D54" s="15"/>
      <c r="E54" s="28">
        <v>5000</v>
      </c>
      <c r="F54" s="28">
        <v>10000</v>
      </c>
    </row>
    <row r="55" spans="2:6" ht="15" x14ac:dyDescent="0.2">
      <c r="B55" s="6"/>
      <c r="C55" s="13" t="s">
        <v>28</v>
      </c>
      <c r="D55" s="15"/>
      <c r="E55" s="28">
        <v>5000</v>
      </c>
      <c r="F55" s="28">
        <v>5000</v>
      </c>
    </row>
    <row r="56" spans="2:6" ht="15" x14ac:dyDescent="0.2">
      <c r="B56" s="6"/>
      <c r="C56" s="13" t="s">
        <v>37</v>
      </c>
      <c r="D56" s="15"/>
      <c r="E56" s="28">
        <v>5000</v>
      </c>
      <c r="F56" s="28">
        <v>5000</v>
      </c>
    </row>
    <row r="57" spans="2:6" ht="15" x14ac:dyDescent="0.2">
      <c r="B57" s="6"/>
      <c r="C57" s="6" t="s">
        <v>53</v>
      </c>
      <c r="D57" s="28"/>
      <c r="E57" s="28">
        <v>55500</v>
      </c>
      <c r="F57" s="28">
        <v>37500</v>
      </c>
    </row>
    <row r="58" spans="2:6" ht="15" x14ac:dyDescent="0.2">
      <c r="B58" s="6" t="s">
        <v>29</v>
      </c>
      <c r="C58" s="13" t="s">
        <v>49</v>
      </c>
      <c r="D58" s="15"/>
      <c r="E58" s="28">
        <v>142000</v>
      </c>
      <c r="F58" s="28">
        <v>180000</v>
      </c>
    </row>
    <row r="59" spans="2:6" ht="15" x14ac:dyDescent="0.2">
      <c r="B59" s="6"/>
      <c r="C59" s="13" t="s">
        <v>71</v>
      </c>
      <c r="D59" s="15"/>
      <c r="E59" s="28">
        <v>15000</v>
      </c>
      <c r="F59" s="28">
        <v>10000</v>
      </c>
    </row>
    <row r="60" spans="2:6" ht="15" x14ac:dyDescent="0.2">
      <c r="B60" s="6"/>
      <c r="C60" s="13" t="s">
        <v>54</v>
      </c>
      <c r="D60" s="15"/>
      <c r="E60" s="28">
        <v>28000</v>
      </c>
      <c r="F60" s="28">
        <v>44100</v>
      </c>
    </row>
    <row r="61" spans="2:6" ht="15" x14ac:dyDescent="0.2">
      <c r="B61" s="6"/>
      <c r="C61" s="13" t="s">
        <v>55</v>
      </c>
      <c r="D61" s="15"/>
      <c r="E61" s="28">
        <v>10000</v>
      </c>
      <c r="F61" s="28">
        <v>16200</v>
      </c>
    </row>
    <row r="62" spans="2:6" ht="15" x14ac:dyDescent="0.2">
      <c r="B62" s="6"/>
      <c r="C62" s="13" t="s">
        <v>30</v>
      </c>
      <c r="D62" s="15"/>
      <c r="E62" s="28">
        <v>35000</v>
      </c>
      <c r="F62" s="28">
        <v>30000</v>
      </c>
    </row>
    <row r="63" spans="2:6" ht="15" x14ac:dyDescent="0.2">
      <c r="B63" s="6"/>
      <c r="C63" s="13" t="s">
        <v>31</v>
      </c>
      <c r="D63" s="15"/>
      <c r="E63" s="28">
        <v>10000</v>
      </c>
      <c r="F63" s="28">
        <v>20000</v>
      </c>
    </row>
    <row r="64" spans="2:6" ht="15" x14ac:dyDescent="0.2">
      <c r="B64" s="6"/>
      <c r="C64" s="13" t="s">
        <v>32</v>
      </c>
      <c r="D64" s="15"/>
      <c r="E64" s="28">
        <v>30000</v>
      </c>
      <c r="F64" s="28">
        <v>30000</v>
      </c>
    </row>
    <row r="65" spans="2:6" ht="15" x14ac:dyDescent="0.2">
      <c r="B65" s="6"/>
      <c r="C65" s="13" t="s">
        <v>33</v>
      </c>
      <c r="D65" s="15"/>
      <c r="E65" s="28">
        <v>15000</v>
      </c>
      <c r="F65" s="28">
        <v>15000</v>
      </c>
    </row>
    <row r="66" spans="2:6" ht="15" x14ac:dyDescent="0.2">
      <c r="B66" s="6"/>
      <c r="C66" s="13" t="s">
        <v>24</v>
      </c>
      <c r="D66" s="15"/>
      <c r="E66" s="28">
        <v>55000</v>
      </c>
      <c r="F66" s="28">
        <v>60000</v>
      </c>
    </row>
    <row r="67" spans="2:6" ht="15" x14ac:dyDescent="0.2">
      <c r="B67" s="6"/>
      <c r="C67" s="13" t="s">
        <v>46</v>
      </c>
      <c r="D67" s="15"/>
      <c r="E67" s="28">
        <v>2000</v>
      </c>
      <c r="F67" s="28">
        <v>2000</v>
      </c>
    </row>
    <row r="68" spans="2:6" ht="15" x14ac:dyDescent="0.2">
      <c r="B68" s="6"/>
      <c r="C68" s="13" t="s">
        <v>42</v>
      </c>
      <c r="D68" s="15"/>
      <c r="E68" s="28">
        <v>3000</v>
      </c>
      <c r="F68" s="28">
        <v>2000</v>
      </c>
    </row>
    <row r="69" spans="2:6" ht="15" x14ac:dyDescent="0.2">
      <c r="B69" s="6"/>
      <c r="C69" s="13" t="s">
        <v>34</v>
      </c>
      <c r="D69" s="15"/>
      <c r="E69" s="28">
        <v>25000</v>
      </c>
      <c r="F69" s="28">
        <v>30000</v>
      </c>
    </row>
    <row r="70" spans="2:6" ht="15" x14ac:dyDescent="0.2">
      <c r="B70" s="6"/>
      <c r="C70" s="13" t="s">
        <v>35</v>
      </c>
      <c r="D70" s="15"/>
      <c r="E70" s="28">
        <v>12000</v>
      </c>
      <c r="F70" s="28">
        <v>10000</v>
      </c>
    </row>
    <row r="71" spans="2:6" ht="15" x14ac:dyDescent="0.2">
      <c r="B71" s="6"/>
      <c r="C71" s="13" t="s">
        <v>69</v>
      </c>
      <c r="D71" s="15"/>
      <c r="E71" s="28">
        <v>10000</v>
      </c>
      <c r="F71" s="28">
        <v>50000</v>
      </c>
    </row>
    <row r="72" spans="2:6" ht="15" x14ac:dyDescent="0.2">
      <c r="B72" s="6"/>
      <c r="C72" s="13" t="s">
        <v>47</v>
      </c>
      <c r="D72" s="15"/>
      <c r="E72" s="28">
        <v>2000</v>
      </c>
      <c r="F72" s="28">
        <v>2000</v>
      </c>
    </row>
    <row r="73" spans="2:6" ht="15" x14ac:dyDescent="0.2">
      <c r="B73" s="6"/>
      <c r="C73" s="13" t="s">
        <v>65</v>
      </c>
      <c r="D73" s="15"/>
      <c r="E73" s="28">
        <v>45000</v>
      </c>
      <c r="F73" s="28">
        <v>55000</v>
      </c>
    </row>
    <row r="74" spans="2:6" ht="15" x14ac:dyDescent="0.2">
      <c r="B74" s="6"/>
      <c r="C74" s="13" t="s">
        <v>36</v>
      </c>
      <c r="D74" s="15"/>
      <c r="E74" s="28">
        <v>50000</v>
      </c>
      <c r="F74" s="28">
        <v>90000</v>
      </c>
    </row>
    <row r="75" spans="2:6" ht="15" x14ac:dyDescent="0.2">
      <c r="B75" s="6"/>
      <c r="C75" s="13" t="s">
        <v>18</v>
      </c>
      <c r="D75" s="15"/>
      <c r="E75" s="28">
        <v>50000</v>
      </c>
      <c r="F75" s="28">
        <v>1100000</v>
      </c>
    </row>
    <row r="76" spans="2:6" ht="15" x14ac:dyDescent="0.2">
      <c r="B76" s="6"/>
      <c r="C76" s="13" t="s">
        <v>28</v>
      </c>
      <c r="D76" s="15"/>
      <c r="E76" s="28">
        <v>2000</v>
      </c>
      <c r="F76" s="28">
        <v>2000</v>
      </c>
    </row>
    <row r="77" spans="2:6" ht="15" x14ac:dyDescent="0.2">
      <c r="B77" s="6"/>
      <c r="C77" s="13" t="s">
        <v>37</v>
      </c>
      <c r="D77" s="15"/>
      <c r="E77" s="28">
        <v>10000</v>
      </c>
      <c r="F77" s="28">
        <v>30000</v>
      </c>
    </row>
    <row r="78" spans="2:6" ht="15" x14ac:dyDescent="0.2">
      <c r="B78" s="6"/>
      <c r="C78" s="13" t="s">
        <v>51</v>
      </c>
      <c r="D78" s="15"/>
      <c r="E78" s="28">
        <v>100000</v>
      </c>
      <c r="F78" s="28">
        <v>100000</v>
      </c>
    </row>
    <row r="79" spans="2:6" ht="15" x14ac:dyDescent="0.2">
      <c r="B79" s="6"/>
      <c r="C79" s="13" t="s">
        <v>72</v>
      </c>
      <c r="D79" s="15"/>
      <c r="E79" s="28">
        <v>60000</v>
      </c>
      <c r="F79" s="28">
        <v>60000</v>
      </c>
    </row>
    <row r="80" spans="2:6" ht="15" x14ac:dyDescent="0.2">
      <c r="B80" s="6" t="s">
        <v>77</v>
      </c>
      <c r="C80" s="13" t="s">
        <v>70</v>
      </c>
      <c r="D80" s="15"/>
      <c r="E80" s="28">
        <v>14552</v>
      </c>
      <c r="F80" s="28">
        <v>36809</v>
      </c>
    </row>
    <row r="81" spans="2:6" ht="15.75" x14ac:dyDescent="0.25">
      <c r="B81" s="10" t="s">
        <v>8</v>
      </c>
      <c r="C81" s="7"/>
      <c r="D81" s="16"/>
      <c r="E81" s="25">
        <f>SUM(E39:E80)</f>
        <v>2366718</v>
      </c>
      <c r="F81" s="25">
        <f>SUM(F39:F80)</f>
        <v>3977275</v>
      </c>
    </row>
    <row r="82" spans="2:6" ht="15.75" x14ac:dyDescent="0.25">
      <c r="B82" s="19"/>
      <c r="C82" s="19"/>
      <c r="D82" s="24"/>
      <c r="E82" s="23"/>
      <c r="F82" s="3"/>
    </row>
    <row r="83" spans="2:6" ht="15.75" x14ac:dyDescent="0.25">
      <c r="B83" s="3"/>
      <c r="C83" s="3"/>
      <c r="D83" s="29" t="s">
        <v>76</v>
      </c>
      <c r="E83" s="3"/>
      <c r="F83" s="3"/>
    </row>
    <row r="84" spans="2:6" ht="15.75" x14ac:dyDescent="0.25">
      <c r="B84" s="10" t="s">
        <v>0</v>
      </c>
      <c r="C84" s="10"/>
      <c r="D84" s="31">
        <v>3345500</v>
      </c>
      <c r="E84" s="3"/>
      <c r="F84" s="3"/>
    </row>
    <row r="85" spans="2:6" ht="15.75" x14ac:dyDescent="0.25">
      <c r="B85" s="10" t="s">
        <v>9</v>
      </c>
      <c r="C85" s="10"/>
      <c r="D85" s="31">
        <v>189200</v>
      </c>
      <c r="E85" s="3"/>
      <c r="F85" s="3"/>
    </row>
    <row r="86" spans="2:6" ht="15.75" x14ac:dyDescent="0.25">
      <c r="B86" s="10" t="s">
        <v>12</v>
      </c>
      <c r="C86" s="10"/>
      <c r="D86" s="31">
        <v>65400</v>
      </c>
      <c r="E86" s="3"/>
      <c r="F86" s="3"/>
    </row>
    <row r="87" spans="2:6" ht="15.75" x14ac:dyDescent="0.25">
      <c r="B87" s="10" t="s">
        <v>38</v>
      </c>
      <c r="C87" s="10"/>
      <c r="D87" s="31">
        <f>SUM(D84:D86)</f>
        <v>3600100</v>
      </c>
      <c r="E87" s="3"/>
      <c r="F87" s="3"/>
    </row>
    <row r="88" spans="2:6" ht="15.75" x14ac:dyDescent="0.25">
      <c r="B88" s="10" t="s">
        <v>39</v>
      </c>
      <c r="C88" s="10"/>
      <c r="D88" s="31">
        <v>3977275</v>
      </c>
      <c r="E88" s="3"/>
    </row>
    <row r="89" spans="2:6" ht="15.75" x14ac:dyDescent="0.25">
      <c r="B89" s="10" t="s">
        <v>40</v>
      </c>
      <c r="C89" s="26"/>
      <c r="D89" s="26">
        <f>(D87-D88)</f>
        <v>-377175</v>
      </c>
      <c r="E89" s="3"/>
    </row>
    <row r="90" spans="2:6" ht="18" x14ac:dyDescent="0.25">
      <c r="B90" s="2"/>
      <c r="C90" s="2"/>
      <c r="D90" s="2"/>
      <c r="E90" s="3"/>
    </row>
    <row r="91" spans="2:6" ht="18" x14ac:dyDescent="0.25">
      <c r="B91" s="3"/>
      <c r="C91" s="2"/>
      <c r="D91" s="2"/>
      <c r="E91" s="3"/>
    </row>
    <row r="92" spans="2:6" ht="18" x14ac:dyDescent="0.25">
      <c r="B92" s="2"/>
      <c r="C92" s="2"/>
      <c r="D92" s="2"/>
      <c r="E92" s="3"/>
    </row>
    <row r="93" spans="2:6" ht="15" x14ac:dyDescent="0.2">
      <c r="E93" s="3"/>
    </row>
    <row r="94" spans="2:6" ht="15" x14ac:dyDescent="0.2">
      <c r="B94" s="18" t="s">
        <v>62</v>
      </c>
      <c r="C94" s="32">
        <v>43496</v>
      </c>
      <c r="E94" s="3"/>
    </row>
    <row r="95" spans="2:6" ht="15" x14ac:dyDescent="0.2">
      <c r="B95" s="18"/>
      <c r="E95" s="3"/>
    </row>
    <row r="96" spans="2:6" ht="15" x14ac:dyDescent="0.2">
      <c r="B96" s="18" t="s">
        <v>63</v>
      </c>
      <c r="C96" s="32">
        <v>43496</v>
      </c>
      <c r="E96" s="3"/>
    </row>
    <row r="97" spans="2:5" ht="15" x14ac:dyDescent="0.2">
      <c r="B97" s="18"/>
      <c r="E97" s="3"/>
    </row>
    <row r="98" spans="2:5" ht="15" x14ac:dyDescent="0.2">
      <c r="B98" s="18" t="s">
        <v>64</v>
      </c>
      <c r="E98" s="3"/>
    </row>
    <row r="99" spans="2:5" ht="15" x14ac:dyDescent="0.2">
      <c r="E99" s="3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Karbanová</dc:creator>
  <cp:lastModifiedBy>Zdeněk Mrkvička</cp:lastModifiedBy>
  <cp:lastPrinted>2019-01-31T18:28:02Z</cp:lastPrinted>
  <dcterms:created xsi:type="dcterms:W3CDTF">2003-02-13T15:46:29Z</dcterms:created>
  <dcterms:modified xsi:type="dcterms:W3CDTF">2019-02-01T10:08:14Z</dcterms:modified>
</cp:coreProperties>
</file>